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activeTab="0"/>
  </bookViews>
  <sheets>
    <sheet name="実績" sheetId="1" r:id="rId1"/>
  </sheets>
  <definedNames>
    <definedName name="_xlnm.Print_Area" localSheetId="0">'実績'!$A$1:$O$7</definedName>
  </definedNames>
  <calcPr fullCalcOnLoad="1"/>
</workbook>
</file>

<file path=xl/sharedStrings.xml><?xml version="1.0" encoding="utf-8"?>
<sst xmlns="http://schemas.openxmlformats.org/spreadsheetml/2006/main" count="25" uniqueCount="24">
  <si>
    <t>行程</t>
  </si>
  <si>
    <t>日付</t>
  </si>
  <si>
    <t>距離
概算
(Km)</t>
  </si>
  <si>
    <t>開始</t>
  </si>
  <si>
    <t>終了</t>
  </si>
  <si>
    <t>時間</t>
  </si>
  <si>
    <t>参加者</t>
  </si>
  <si>
    <t>行程
毎計</t>
  </si>
  <si>
    <t>TOSH</t>
  </si>
  <si>
    <t>09</t>
  </si>
  <si>
    <t>○</t>
  </si>
  <si>
    <t>総距離</t>
  </si>
  <si>
    <t>平均</t>
  </si>
  <si>
    <t>00</t>
  </si>
  <si>
    <t>13</t>
  </si>
  <si>
    <t>45</t>
  </si>
  <si>
    <t>両国
本所松坂町公園
旧吉良邸</t>
  </si>
  <si>
    <t>築地
聖路加看護大学
旧浅野内匠頭邸</t>
  </si>
  <si>
    <t>高輪
泉岳寺
浅野内匠頭・四十七士墓所</t>
  </si>
  <si>
    <t>山田兄</t>
  </si>
  <si>
    <t>AKR47行程実績</t>
  </si>
  <si>
    <t>終点</t>
  </si>
  <si>
    <t>始点</t>
  </si>
  <si>
    <t>中間点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</si>
</sst>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&lt;=99]00;"/>
    <numFmt numFmtId="178" formatCode="[&lt;=99]00;[&lt;=0]\60\-00;General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9">
    <font>
      <sz val="1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b/>
      <i/>
      <sz val="12"/>
      <name val="ＭＳ Ｐゴシック"/>
      <family val="3"/>
    </font>
    <font>
      <b/>
      <sz val="12"/>
      <name val="ＭＳ Ｐゴシック"/>
      <family val="3"/>
    </font>
    <font>
      <b/>
      <i/>
      <sz val="18"/>
      <color indexed="2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b/>
      <i/>
      <sz val="12"/>
      <name val="Calibri"/>
      <family val="3"/>
    </font>
    <font>
      <b/>
      <sz val="12"/>
      <name val="Calibri"/>
      <family val="3"/>
    </font>
    <font>
      <b/>
      <i/>
      <sz val="18"/>
      <color rgb="FF993366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double"/>
    </border>
    <border>
      <left style="thin"/>
      <right style="thin"/>
      <top style="thin"/>
      <bottom style="thin"/>
    </border>
    <border>
      <left/>
      <right style="double"/>
      <top style="medium"/>
      <bottom style="double"/>
    </border>
    <border>
      <left style="double"/>
      <right style="medium"/>
      <top style="double"/>
      <bottom style="double"/>
    </border>
    <border>
      <left/>
      <right style="thin"/>
      <top/>
      <bottom style="thin"/>
    </border>
    <border>
      <left/>
      <right/>
      <top/>
      <bottom style="thin"/>
    </border>
    <border>
      <left style="dotted"/>
      <right style="thin"/>
      <top/>
      <bottom style="thin"/>
    </border>
    <border>
      <left/>
      <right style="dotted"/>
      <top/>
      <bottom style="thin"/>
    </border>
    <border>
      <left style="double"/>
      <right style="medium"/>
      <top/>
      <bottom style="thin"/>
    </border>
    <border>
      <left/>
      <right style="double"/>
      <top/>
      <bottom style="thin"/>
    </border>
    <border>
      <left style="double"/>
      <right style="thin"/>
      <top style="medium"/>
      <bottom style="double"/>
    </border>
    <border>
      <left/>
      <right style="double"/>
      <top style="double"/>
      <bottom style="double"/>
    </border>
    <border>
      <left style="double"/>
      <right style="thin"/>
      <top/>
      <bottom style="thin"/>
    </border>
    <border>
      <left style="medium"/>
      <right style="thin"/>
      <top/>
      <bottom style="thin"/>
    </border>
    <border>
      <left style="dotted"/>
      <right style="dotted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double">
        <color rgb="FF000000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double">
        <color rgb="FF000000"/>
      </bottom>
    </border>
    <border>
      <left/>
      <right style="thin"/>
      <top/>
      <bottom style="double">
        <color rgb="FF000000"/>
      </bottom>
    </border>
    <border>
      <left/>
      <right>
        <color indexed="63"/>
      </right>
      <top style="medium"/>
      <bottom/>
    </border>
    <border>
      <left/>
      <right>
        <color indexed="63"/>
      </right>
      <top/>
      <bottom style="double">
        <color rgb="FF000000"/>
      </bottom>
    </border>
    <border>
      <left style="double"/>
      <right/>
      <top style="medium"/>
      <bottom style="double"/>
    </border>
    <border>
      <left style="double"/>
      <right style="medium"/>
      <top style="medium"/>
      <bottom/>
    </border>
    <border>
      <left style="double"/>
      <right style="medium"/>
      <top/>
      <bottom style="double">
        <color rgb="FF000000"/>
      </bottom>
    </border>
    <border>
      <left style="medium"/>
      <right style="thin"/>
      <top style="medium"/>
      <bottom/>
    </border>
    <border>
      <left style="medium"/>
      <right style="thin"/>
      <top/>
      <bottom style="double">
        <color rgb="FF000000"/>
      </bottom>
    </border>
    <border>
      <left style="thin"/>
      <right style="dotted"/>
      <top style="medium"/>
      <bottom/>
    </border>
    <border>
      <left style="thin"/>
      <right style="dotted"/>
      <top/>
      <bottom style="double">
        <color rgb="FF000000"/>
      </bottom>
    </border>
    <border>
      <left style="dotted"/>
      <right style="dotted"/>
      <top style="medium"/>
      <bottom/>
    </border>
    <border>
      <left style="dotted"/>
      <right style="dotted"/>
      <top/>
      <bottom style="double">
        <color rgb="FF000000"/>
      </bottom>
    </border>
    <border>
      <left style="dotted"/>
      <right style="thin"/>
      <top style="medium"/>
      <bottom/>
    </border>
    <border>
      <left style="dotted"/>
      <right style="thin"/>
      <top/>
      <bottom style="double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176" fontId="46" fillId="0" borderId="0" xfId="0" applyNumberFormat="1" applyFont="1" applyAlignment="1">
      <alignment horizontal="center"/>
    </xf>
    <xf numFmtId="49" fontId="46" fillId="0" borderId="0" xfId="0" applyNumberFormat="1" applyFont="1" applyAlignment="1">
      <alignment horizontal="center"/>
    </xf>
    <xf numFmtId="45" fontId="46" fillId="0" borderId="0" xfId="0" applyNumberFormat="1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/>
    </xf>
    <xf numFmtId="176" fontId="45" fillId="0" borderId="11" xfId="0" applyNumberFormat="1" applyFont="1" applyBorder="1" applyAlignment="1">
      <alignment horizontal="center"/>
    </xf>
    <xf numFmtId="0" fontId="47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right"/>
    </xf>
    <xf numFmtId="0" fontId="45" fillId="0" borderId="13" xfId="0" applyFont="1" applyBorder="1" applyAlignment="1">
      <alignment horizontal="center"/>
    </xf>
    <xf numFmtId="176" fontId="45" fillId="0" borderId="14" xfId="0" applyNumberFormat="1" applyFont="1" applyBorder="1" applyAlignment="1">
      <alignment horizontal="center" vertical="center"/>
    </xf>
    <xf numFmtId="49" fontId="45" fillId="0" borderId="15" xfId="0" applyNumberFormat="1" applyFont="1" applyBorder="1" applyAlignment="1">
      <alignment horizontal="center" vertical="center"/>
    </xf>
    <xf numFmtId="49" fontId="45" fillId="0" borderId="16" xfId="0" applyNumberFormat="1" applyFont="1" applyBorder="1" applyAlignment="1">
      <alignment horizontal="center" vertical="center"/>
    </xf>
    <xf numFmtId="49" fontId="45" fillId="0" borderId="17" xfId="0" applyNumberFormat="1" applyFont="1" applyBorder="1" applyAlignment="1">
      <alignment horizontal="center" vertical="center"/>
    </xf>
    <xf numFmtId="49" fontId="45" fillId="0" borderId="14" xfId="0" applyNumberFormat="1" applyFont="1" applyBorder="1" applyAlignment="1">
      <alignment horizontal="center" vertical="center"/>
    </xf>
    <xf numFmtId="177" fontId="45" fillId="0" borderId="17" xfId="0" applyNumberFormat="1" applyFont="1" applyBorder="1" applyAlignment="1">
      <alignment horizontal="center" vertical="center"/>
    </xf>
    <xf numFmtId="178" fontId="45" fillId="0" borderId="15" xfId="0" applyNumberFormat="1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14" fontId="45" fillId="0" borderId="14" xfId="0" applyNumberFormat="1" applyFont="1" applyBorder="1" applyAlignment="1">
      <alignment horizontal="center" vertical="center"/>
    </xf>
    <xf numFmtId="0" fontId="45" fillId="0" borderId="15" xfId="0" applyFont="1" applyBorder="1" applyAlignment="1">
      <alignment horizontal="left" vertical="center" wrapText="1"/>
    </xf>
    <xf numFmtId="0" fontId="45" fillId="0" borderId="24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0" xfId="0" applyFont="1" applyAlignment="1">
      <alignment vertical="center"/>
    </xf>
    <xf numFmtId="176" fontId="47" fillId="33" borderId="25" xfId="0" applyNumberFormat="1" applyFont="1" applyFill="1" applyBorder="1" applyAlignment="1">
      <alignment horizontal="center" vertical="center" wrapText="1"/>
    </xf>
    <xf numFmtId="176" fontId="47" fillId="33" borderId="26" xfId="0" applyNumberFormat="1" applyFont="1" applyFill="1" applyBorder="1" applyAlignment="1">
      <alignment horizontal="center" vertical="center" wrapText="1"/>
    </xf>
    <xf numFmtId="49" fontId="47" fillId="33" borderId="27" xfId="0" applyNumberFormat="1" applyFont="1" applyFill="1" applyBorder="1" applyAlignment="1">
      <alignment horizontal="center" vertical="center" wrapText="1"/>
    </xf>
    <xf numFmtId="49" fontId="47" fillId="33" borderId="28" xfId="0" applyNumberFormat="1" applyFont="1" applyFill="1" applyBorder="1" applyAlignment="1">
      <alignment horizontal="center" vertical="center" wrapText="1"/>
    </xf>
    <xf numFmtId="49" fontId="47" fillId="33" borderId="29" xfId="0" applyNumberFormat="1" applyFont="1" applyFill="1" applyBorder="1" applyAlignment="1">
      <alignment horizontal="center" vertical="center" wrapText="1"/>
    </xf>
    <xf numFmtId="49" fontId="47" fillId="33" borderId="30" xfId="0" applyNumberFormat="1" applyFont="1" applyFill="1" applyBorder="1" applyAlignment="1">
      <alignment horizontal="center" vertical="center" wrapText="1"/>
    </xf>
    <xf numFmtId="49" fontId="47" fillId="33" borderId="31" xfId="0" applyNumberFormat="1" applyFont="1" applyFill="1" applyBorder="1" applyAlignment="1">
      <alignment horizontal="center" vertical="center" wrapText="1"/>
    </xf>
    <xf numFmtId="49" fontId="47" fillId="33" borderId="32" xfId="0" applyNumberFormat="1" applyFont="1" applyFill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47" fillId="33" borderId="36" xfId="0" applyFont="1" applyFill="1" applyBorder="1" applyAlignment="1">
      <alignment horizontal="center" vertical="center"/>
    </xf>
    <xf numFmtId="0" fontId="47" fillId="33" borderId="37" xfId="0" applyFont="1" applyFill="1" applyBorder="1" applyAlignment="1">
      <alignment horizontal="center" vertical="center"/>
    </xf>
    <xf numFmtId="0" fontId="47" fillId="33" borderId="25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vertical="center"/>
    </xf>
    <xf numFmtId="0" fontId="47" fillId="33" borderId="38" xfId="0" applyFont="1" applyFill="1" applyBorder="1" applyAlignment="1">
      <alignment horizontal="center" vertical="center"/>
    </xf>
    <xf numFmtId="0" fontId="47" fillId="33" borderId="39" xfId="0" applyFont="1" applyFill="1" applyBorder="1" applyAlignment="1">
      <alignment horizontal="center" vertical="center"/>
    </xf>
    <xf numFmtId="0" fontId="47" fillId="33" borderId="40" xfId="0" applyFont="1" applyFill="1" applyBorder="1" applyAlignment="1">
      <alignment horizontal="center" vertical="center"/>
    </xf>
    <xf numFmtId="0" fontId="47" fillId="33" borderId="41" xfId="0" applyFont="1" applyFill="1" applyBorder="1" applyAlignment="1">
      <alignment horizontal="center" vertical="center"/>
    </xf>
    <xf numFmtId="0" fontId="47" fillId="33" borderId="42" xfId="0" applyFont="1" applyFill="1" applyBorder="1" applyAlignment="1">
      <alignment horizontal="center" vertical="center"/>
    </xf>
    <xf numFmtId="0" fontId="47" fillId="33" borderId="4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showGridLines="0"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5" sqref="A5"/>
    </sheetView>
  </sheetViews>
  <sheetFormatPr defaultColWidth="9.00390625" defaultRowHeight="15"/>
  <cols>
    <col min="1" max="1" width="5.28125" style="2" customWidth="1"/>
    <col min="2" max="2" width="12.140625" style="2" customWidth="1"/>
    <col min="3" max="4" width="17.7109375" style="2" bestFit="1" customWidth="1"/>
    <col min="5" max="5" width="28.7109375" style="2" bestFit="1" customWidth="1"/>
    <col min="6" max="6" width="6.7109375" style="2" customWidth="1"/>
    <col min="7" max="10" width="3.421875" style="1" customWidth="1"/>
    <col min="11" max="12" width="4.421875" style="1" customWidth="1"/>
    <col min="13" max="13" width="6.7109375" style="1" customWidth="1"/>
    <col min="14" max="14" width="8.140625" style="1" bestFit="1" customWidth="1"/>
    <col min="15" max="15" width="5.28125" style="2" customWidth="1"/>
    <col min="16" max="16384" width="9.00390625" style="1" customWidth="1"/>
  </cols>
  <sheetData>
    <row r="1" spans="1:15" s="3" customFormat="1" ht="21">
      <c r="A1" s="44" t="s">
        <v>20</v>
      </c>
      <c r="B1" s="44"/>
      <c r="C1" s="44"/>
      <c r="D1" s="44"/>
      <c r="E1" s="44"/>
      <c r="F1" s="5"/>
      <c r="G1" s="6"/>
      <c r="H1" s="6"/>
      <c r="I1" s="6"/>
      <c r="J1" s="6"/>
      <c r="K1" s="6"/>
      <c r="L1" s="7"/>
      <c r="O1" s="4"/>
    </row>
    <row r="2" ht="15" thickBot="1"/>
    <row r="3" spans="1:15" s="8" customFormat="1" ht="14.25" customHeight="1" thickBot="1">
      <c r="A3" s="45" t="s">
        <v>0</v>
      </c>
      <c r="B3" s="47" t="s">
        <v>1</v>
      </c>
      <c r="C3" s="49" t="s">
        <v>22</v>
      </c>
      <c r="D3" s="51" t="s">
        <v>23</v>
      </c>
      <c r="E3" s="53" t="s">
        <v>21</v>
      </c>
      <c r="F3" s="32" t="s">
        <v>2</v>
      </c>
      <c r="G3" s="34" t="s">
        <v>3</v>
      </c>
      <c r="H3" s="35"/>
      <c r="I3" s="34" t="s">
        <v>4</v>
      </c>
      <c r="J3" s="35"/>
      <c r="K3" s="34" t="s">
        <v>5</v>
      </c>
      <c r="L3" s="38"/>
      <c r="M3" s="40" t="s">
        <v>6</v>
      </c>
      <c r="N3" s="41"/>
      <c r="O3" s="42" t="s">
        <v>7</v>
      </c>
    </row>
    <row r="4" spans="1:15" s="8" customFormat="1" ht="30" thickBot="1" thickTop="1">
      <c r="A4" s="46"/>
      <c r="B4" s="48"/>
      <c r="C4" s="50"/>
      <c r="D4" s="52"/>
      <c r="E4" s="54"/>
      <c r="F4" s="33"/>
      <c r="G4" s="36"/>
      <c r="H4" s="37"/>
      <c r="I4" s="36"/>
      <c r="J4" s="37"/>
      <c r="K4" s="36"/>
      <c r="L4" s="39"/>
      <c r="M4" s="23" t="s">
        <v>8</v>
      </c>
      <c r="N4" s="11" t="s">
        <v>19</v>
      </c>
      <c r="O4" s="43"/>
    </row>
    <row r="5" spans="1:15" s="31" customFormat="1" ht="72.75" thickBot="1" thickTop="1">
      <c r="A5" s="26">
        <v>1</v>
      </c>
      <c r="B5" s="27">
        <v>40873</v>
      </c>
      <c r="C5" s="28" t="s">
        <v>16</v>
      </c>
      <c r="D5" s="29" t="s">
        <v>17</v>
      </c>
      <c r="E5" s="30" t="s">
        <v>18</v>
      </c>
      <c r="F5" s="14">
        <v>11.5</v>
      </c>
      <c r="G5" s="15" t="s">
        <v>9</v>
      </c>
      <c r="H5" s="16" t="s">
        <v>13</v>
      </c>
      <c r="I5" s="17" t="s">
        <v>14</v>
      </c>
      <c r="J5" s="18" t="s">
        <v>15</v>
      </c>
      <c r="K5" s="19">
        <f>IF(H5&gt;J5,I5-G5-1,I5-G5)</f>
        <v>4</v>
      </c>
      <c r="L5" s="20">
        <f>IF(J5&lt;H5,60-(H5-J5),J5-H5)</f>
        <v>45</v>
      </c>
      <c r="M5" s="25" t="s">
        <v>10</v>
      </c>
      <c r="N5" s="22" t="s">
        <v>10</v>
      </c>
      <c r="O5" s="21">
        <f>COUNTIF(M5:N5,"○")</f>
        <v>2</v>
      </c>
    </row>
    <row r="6" spans="5:15" ht="15" thickBot="1" thickTop="1">
      <c r="E6" s="12" t="s">
        <v>11</v>
      </c>
      <c r="F6" s="10">
        <f>SUM(F5:F5)</f>
        <v>11.5</v>
      </c>
      <c r="M6" s="9">
        <f>COUNTIF(M5:M5,"○")</f>
        <v>1</v>
      </c>
      <c r="N6" s="24">
        <f>COUNTIF(N5:N5,"○")</f>
        <v>1</v>
      </c>
      <c r="O6" s="13"/>
    </row>
    <row r="7" spans="5:6" ht="15" thickTop="1">
      <c r="E7" s="12" t="s">
        <v>12</v>
      </c>
      <c r="F7" s="10">
        <f>AVERAGE(F5:F5)</f>
        <v>11.5</v>
      </c>
    </row>
  </sheetData>
  <sheetProtection/>
  <mergeCells count="12">
    <mergeCell ref="A1:E1"/>
    <mergeCell ref="A3:A4"/>
    <mergeCell ref="B3:B4"/>
    <mergeCell ref="C3:C4"/>
    <mergeCell ref="D3:D4"/>
    <mergeCell ref="E3:E4"/>
    <mergeCell ref="F3:F4"/>
    <mergeCell ref="G3:H4"/>
    <mergeCell ref="I3:J4"/>
    <mergeCell ref="K3:L4"/>
    <mergeCell ref="M3:N3"/>
    <mergeCell ref="O3:O4"/>
  </mergeCells>
  <printOptions/>
  <pageMargins left="0.1968503937007874" right="0.1968503937007874" top="0.5905511811023623" bottom="0.5905511811023623" header="0.5118110236220472" footer="0.5118110236220472"/>
  <pageSetup fitToHeight="0" fitToWidth="1" horizontalDpi="600" verticalDpi="600" orientation="landscape" paperSize="9" r:id="rId1"/>
  <headerFooter>
    <oddFooter>&amp;C&amp;P ページ&amp;RＮＷ２１　実績一覧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ＮＷ２１　実績一覧</dc:title>
  <dc:subject/>
  <dc:creator>TOSH</dc:creator>
  <cp:keywords/>
  <dc:description/>
  <cp:lastModifiedBy>Toshihiro Saito</cp:lastModifiedBy>
  <cp:lastPrinted>2022-10-30T04:09:42Z</cp:lastPrinted>
  <dcterms:created xsi:type="dcterms:W3CDTF">2007-07-08T16:43:53Z</dcterms:created>
  <dcterms:modified xsi:type="dcterms:W3CDTF">2022-10-30T04:09:47Z</dcterms:modified>
  <cp:category/>
  <cp:version/>
  <cp:contentType/>
  <cp:contentStatus/>
</cp:coreProperties>
</file>